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02.10.2015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<sst xmlns="http://schemas.openxmlformats.org/spreadsheetml/2006/main" count="73" uniqueCount="51">
  <si>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</si>
  <si>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</si>
  <si>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</si>
  <si>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</si>
  <si>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</si>
  <si>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</si>
  <si>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</si>
  <si>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</si>
  <si>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</si>
  <si>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</si>
  <si>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</si>
  <si>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</si>
  <si>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</si>
  <si>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</si>
  <si>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</si>
  <si>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</si>
  <si>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</si>
  <si>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</si>
  <si>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</si>
  <si>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</si>
  <si>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</si>
  <si>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</si>
  <si>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</si>
  <si>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</si>
  <si>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</si>
  <si>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</si>
  <si>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</si>
  <si>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</si>
  <si>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</si>
  <si>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</si>
  <si>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</si>
  <si>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</si>
  <si>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</si>
  <si>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</si>
  <si>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</si>
  <si>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</si>
  <si>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</si>
  <si>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</si>
  <si>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</si>
  <si>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</si>
  <si>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</si>
  <si>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</si>
  <si>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Subprogramul de radiologie a bolnavilor cu afectiuni oncologice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</si>
  <si>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</si>
  <si>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</si>
  <si>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</si>
  <si>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</si>
  <si>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</si>
  <si>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pompe insulina  si materiale consumabile</t>
  </si>
  <si>
    <t>Valoarea contract 2015</t>
  </si>
  <si>
    <t>Situatia valorilor contractate alocate unitatilor sanitare pentru derularea programelor/subprogramelor nationale de sanatate curative la 02.10.2015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</si>
</sst>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2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4" fontId="2" fillId="0" borderId="3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D93"/>
  <sheetViews>
    <sheetView tabSelected="1" workbookViewId="0" topLeftCell="A31">
      <selection activeCell="G21" sqref="G21"/>
    </sheetView>
  </sheetViews>
  <sheetFormatPr defaultColWidth="9.140625" defaultRowHeight="12.75"/>
  <cols>
    <col min="1" max="1" width="31.28125" style="0" customWidth="1"/>
    <col min="2" max="2" width="69.28125" style="0" customWidth="1"/>
    <col min="3" max="3" width="20.140625" style="0" customWidth="1"/>
  </cols>
  <sheetData>
    <row r="2" ht="12.75" hidden="1"/>
    <row r="3" ht="12.75" hidden="1"/>
    <row r="4" ht="12.75" hidden="1"/>
    <row r="5" ht="12.75" hidden="1"/>
    <row r="6" ht="12.75" hidden="1"/>
    <row r="8" spans="1:4" ht="12.75">
      <c r="A8" s="44" t="s">
        <v>50</v>
      </c>
      <c r="B8" s="44"/>
      <c r="C8" s="44"/>
      <c r="D8" s="44"/>
    </row>
    <row r="9" spans="1:4" ht="12.75">
      <c r="A9" s="44"/>
      <c r="B9" s="44"/>
      <c r="C9" s="44"/>
      <c r="D9" s="44"/>
    </row>
    <row r="10" spans="1:3" ht="15.75" thickBot="1">
      <c r="A10" s="2"/>
      <c r="B10" s="2"/>
      <c r="C10" s="2"/>
    </row>
    <row r="11" spans="1:3" ht="12.75" customHeight="1">
      <c r="A11" s="28" t="s">
        <v>0</v>
      </c>
      <c r="B11" s="31" t="s">
        <v>1</v>
      </c>
      <c r="C11" s="34" t="s">
        <v>49</v>
      </c>
    </row>
    <row r="12" spans="1:3" ht="15" customHeight="1">
      <c r="A12" s="29"/>
      <c r="B12" s="32"/>
      <c r="C12" s="35"/>
    </row>
    <row r="13" spans="1:3" ht="15" customHeight="1">
      <c r="A13" s="29"/>
      <c r="B13" s="32"/>
      <c r="C13" s="35"/>
    </row>
    <row r="14" spans="1:3" ht="12.75" customHeight="1">
      <c r="A14" s="29"/>
      <c r="B14" s="32"/>
      <c r="C14" s="35"/>
    </row>
    <row r="15" spans="1:3" ht="15.75" customHeight="1">
      <c r="A15" s="30"/>
      <c r="B15" s="33"/>
      <c r="C15" s="36"/>
    </row>
    <row r="16" spans="1:3" ht="15.75" customHeight="1">
      <c r="A16" s="30" t="s">
        <v>3</v>
      </c>
      <c r="B16" s="3" t="s">
        <v>4</v>
      </c>
      <c r="C16" s="11">
        <f>C17+C18+C19</f>
        <v>154780</v>
      </c>
    </row>
    <row r="17" spans="1:3" ht="15" customHeight="1">
      <c r="A17" s="37"/>
      <c r="B17" s="4" t="s">
        <v>13</v>
      </c>
      <c r="C17" s="12">
        <v>102800</v>
      </c>
    </row>
    <row r="18" spans="1:3" ht="15" customHeight="1">
      <c r="A18" s="37"/>
      <c r="B18" s="4" t="s">
        <v>14</v>
      </c>
      <c r="C18" s="12">
        <v>27000</v>
      </c>
    </row>
    <row r="19" spans="1:3" ht="15" customHeight="1">
      <c r="A19" s="37"/>
      <c r="B19" s="4" t="s">
        <v>15</v>
      </c>
      <c r="C19" s="12">
        <v>24980</v>
      </c>
    </row>
    <row r="20" spans="1:3" ht="15.75">
      <c r="A20" s="37"/>
      <c r="B20" s="3" t="s">
        <v>5</v>
      </c>
      <c r="C20" s="13">
        <f>C21+C22</f>
        <v>2528095.91</v>
      </c>
    </row>
    <row r="21" spans="1:3" ht="15" customHeight="1">
      <c r="A21" s="37"/>
      <c r="B21" s="6" t="s">
        <v>5</v>
      </c>
      <c r="C21" s="14">
        <v>2496095.91</v>
      </c>
    </row>
    <row r="22" spans="1:3" ht="15" customHeight="1">
      <c r="A22" s="37"/>
      <c r="B22" s="6" t="s">
        <v>27</v>
      </c>
      <c r="C22" s="14">
        <v>32000</v>
      </c>
    </row>
    <row r="23" spans="1:3" ht="15.75">
      <c r="A23" s="37"/>
      <c r="B23" s="3" t="s">
        <v>11</v>
      </c>
      <c r="C23" s="15">
        <f>C24+C25+C26</f>
        <v>373395.46</v>
      </c>
    </row>
    <row r="24" spans="1:3" ht="15" customHeight="1">
      <c r="A24" s="37"/>
      <c r="B24" s="4" t="s">
        <v>16</v>
      </c>
      <c r="C24" s="14">
        <v>4555.46</v>
      </c>
    </row>
    <row r="25" spans="1:3" ht="15" customHeight="1">
      <c r="A25" s="37"/>
      <c r="B25" s="4" t="s">
        <v>17</v>
      </c>
      <c r="C25" s="14">
        <v>295840</v>
      </c>
    </row>
    <row r="26" spans="1:3" ht="15" customHeight="1">
      <c r="A26" s="37"/>
      <c r="B26" s="4" t="s">
        <v>48</v>
      </c>
      <c r="C26" s="14">
        <v>73000</v>
      </c>
    </row>
    <row r="27" spans="1:3" ht="15.75">
      <c r="A27" s="37"/>
      <c r="B27" s="3" t="s">
        <v>6</v>
      </c>
      <c r="C27" s="11">
        <f>C28+C29+C30+C31</f>
        <v>432581.00000000006</v>
      </c>
    </row>
    <row r="28" spans="1:3" ht="15" customHeight="1">
      <c r="A28" s="37"/>
      <c r="B28" s="4" t="s">
        <v>31</v>
      </c>
      <c r="C28" s="12">
        <v>197458.63</v>
      </c>
    </row>
    <row r="29" spans="1:3" ht="15" customHeight="1">
      <c r="A29" s="37"/>
      <c r="B29" s="4" t="s">
        <v>32</v>
      </c>
      <c r="C29" s="12">
        <v>222157.17</v>
      </c>
    </row>
    <row r="30" spans="1:3" ht="15" customHeight="1">
      <c r="A30" s="37"/>
      <c r="B30" s="4" t="s">
        <v>33</v>
      </c>
      <c r="C30" s="12">
        <v>9500</v>
      </c>
    </row>
    <row r="31" spans="1:3" ht="15" customHeight="1">
      <c r="A31" s="37"/>
      <c r="B31" s="4" t="s">
        <v>18</v>
      </c>
      <c r="C31" s="12">
        <v>3465.2</v>
      </c>
    </row>
    <row r="32" spans="1:3" ht="15.75">
      <c r="A32" s="37"/>
      <c r="B32" s="3" t="s">
        <v>7</v>
      </c>
      <c r="C32" s="11">
        <f>C33+C34</f>
        <v>2650890</v>
      </c>
    </row>
    <row r="33" spans="1:3" ht="15" customHeight="1">
      <c r="A33" s="37"/>
      <c r="B33" s="6" t="s">
        <v>28</v>
      </c>
      <c r="C33" s="14">
        <v>2622890</v>
      </c>
    </row>
    <row r="34" spans="1:3" ht="15" customHeight="1">
      <c r="A34" s="37"/>
      <c r="B34" s="6" t="s">
        <v>29</v>
      </c>
      <c r="C34" s="14">
        <v>28000</v>
      </c>
    </row>
    <row r="35" spans="1:3" ht="15.75">
      <c r="A35" s="37"/>
      <c r="B35" s="3" t="s">
        <v>8</v>
      </c>
      <c r="C35" s="11">
        <f>C36+C37</f>
        <v>5000</v>
      </c>
    </row>
    <row r="36" spans="1:3" ht="15" customHeight="1">
      <c r="A36" s="37"/>
      <c r="B36" s="4" t="s">
        <v>25</v>
      </c>
      <c r="C36" s="12">
        <v>4000</v>
      </c>
    </row>
    <row r="37" spans="1:3" ht="15" customHeight="1">
      <c r="A37" s="37"/>
      <c r="B37" s="4" t="s">
        <v>26</v>
      </c>
      <c r="C37" s="12">
        <v>1000</v>
      </c>
    </row>
    <row r="38" spans="1:3" ht="15.75">
      <c r="A38" s="37"/>
      <c r="B38" s="3" t="s">
        <v>9</v>
      </c>
      <c r="C38" s="11">
        <f>C39+C40</f>
        <v>1389440</v>
      </c>
    </row>
    <row r="39" spans="1:3" ht="15.75" customHeight="1">
      <c r="A39" s="37"/>
      <c r="B39" s="6" t="s">
        <v>47</v>
      </c>
      <c r="C39" s="14">
        <v>1298440</v>
      </c>
    </row>
    <row r="40" spans="1:3" ht="15.75" customHeight="1">
      <c r="A40" s="37"/>
      <c r="B40" s="6" t="s">
        <v>46</v>
      </c>
      <c r="C40" s="14">
        <v>91000</v>
      </c>
    </row>
    <row r="41" spans="1:3" ht="15.75">
      <c r="A41" s="37"/>
      <c r="B41" s="3" t="s">
        <v>21</v>
      </c>
      <c r="C41" s="11">
        <f>C42+C43+C44</f>
        <v>103040</v>
      </c>
    </row>
    <row r="42" spans="1:3" ht="15" customHeight="1">
      <c r="A42" s="37"/>
      <c r="B42" s="4" t="s">
        <v>24</v>
      </c>
      <c r="C42" s="12">
        <v>27550</v>
      </c>
    </row>
    <row r="43" spans="1:3" ht="15" customHeight="1">
      <c r="A43" s="37"/>
      <c r="B43" s="4" t="s">
        <v>22</v>
      </c>
      <c r="C43" s="12">
        <v>41000</v>
      </c>
    </row>
    <row r="44" spans="1:3" ht="15" customHeight="1">
      <c r="A44" s="38"/>
      <c r="B44" s="4" t="s">
        <v>23</v>
      </c>
      <c r="C44" s="12">
        <v>34490</v>
      </c>
    </row>
    <row r="45" spans="1:3" ht="15.75">
      <c r="A45" s="39" t="s">
        <v>19</v>
      </c>
      <c r="B45" s="40"/>
      <c r="C45" s="11">
        <f>C16+C20+C23+C27+C32+C35+C38+C41</f>
        <v>7637222.37</v>
      </c>
    </row>
    <row r="46" spans="1:3" ht="31.5">
      <c r="A46" s="16" t="s">
        <v>3</v>
      </c>
      <c r="B46" s="3" t="s">
        <v>12</v>
      </c>
      <c r="C46" s="11">
        <f>C47+C48</f>
        <v>2832227</v>
      </c>
    </row>
    <row r="47" spans="1:3" ht="15.75">
      <c r="A47" s="17"/>
      <c r="B47" s="4" t="s">
        <v>37</v>
      </c>
      <c r="C47" s="12">
        <v>2559450.13</v>
      </c>
    </row>
    <row r="48" spans="1:3" ht="15.75">
      <c r="A48" s="17"/>
      <c r="B48" s="4" t="s">
        <v>38</v>
      </c>
      <c r="C48" s="12">
        <v>272776.87</v>
      </c>
    </row>
    <row r="49" spans="1:3" ht="31.5">
      <c r="A49" s="16" t="s">
        <v>3</v>
      </c>
      <c r="B49" s="10" t="s">
        <v>42</v>
      </c>
      <c r="C49" s="15">
        <f>C51+C52+C50</f>
        <v>1310376</v>
      </c>
    </row>
    <row r="50" spans="1:3" ht="15.75">
      <c r="A50" s="17"/>
      <c r="B50" s="4" t="s">
        <v>43</v>
      </c>
      <c r="C50" s="12">
        <v>260784</v>
      </c>
    </row>
    <row r="51" spans="1:3" ht="15.75">
      <c r="A51" s="17"/>
      <c r="B51" s="4" t="s">
        <v>44</v>
      </c>
      <c r="C51" s="12">
        <v>1047780</v>
      </c>
    </row>
    <row r="52" spans="1:3" ht="15.75">
      <c r="A52" s="17"/>
      <c r="B52" s="4" t="s">
        <v>45</v>
      </c>
      <c r="C52" s="12">
        <v>1812</v>
      </c>
    </row>
    <row r="53" spans="1:3" ht="15.75">
      <c r="A53" s="41" t="s">
        <v>10</v>
      </c>
      <c r="B53" s="3" t="s">
        <v>5</v>
      </c>
      <c r="C53" s="11">
        <v>4105611.37</v>
      </c>
    </row>
    <row r="54" spans="1:3" ht="15.75">
      <c r="A54" s="42"/>
      <c r="B54" s="3" t="s">
        <v>11</v>
      </c>
      <c r="C54" s="11">
        <v>3855.66</v>
      </c>
    </row>
    <row r="55" spans="1:3" ht="15.75">
      <c r="A55" s="42"/>
      <c r="B55" s="7" t="s">
        <v>6</v>
      </c>
      <c r="C55" s="18">
        <f>C56+C57+C58+C59</f>
        <v>885268.79</v>
      </c>
    </row>
    <row r="56" spans="1:3" ht="15" customHeight="1">
      <c r="A56" s="42"/>
      <c r="B56" s="4" t="s">
        <v>31</v>
      </c>
      <c r="C56" s="19">
        <v>365541.37</v>
      </c>
    </row>
    <row r="57" spans="1:3" ht="15" customHeight="1">
      <c r="A57" s="42"/>
      <c r="B57" s="4" t="s">
        <v>32</v>
      </c>
      <c r="C57" s="19">
        <v>118552.62</v>
      </c>
    </row>
    <row r="58" spans="1:3" ht="15" customHeight="1">
      <c r="A58" s="42"/>
      <c r="B58" s="4" t="s">
        <v>33</v>
      </c>
      <c r="C58" s="19">
        <v>9500</v>
      </c>
    </row>
    <row r="59" spans="1:3" ht="15" customHeight="1">
      <c r="A59" s="43"/>
      <c r="B59" s="4" t="s">
        <v>18</v>
      </c>
      <c r="C59" s="19">
        <v>391674.8</v>
      </c>
    </row>
    <row r="60" spans="1:3" ht="15.75">
      <c r="A60" s="39" t="s">
        <v>19</v>
      </c>
      <c r="B60" s="40"/>
      <c r="C60" s="18">
        <f>C53+C54+C55</f>
        <v>4994735.82</v>
      </c>
    </row>
    <row r="61" spans="1:3" ht="15.75">
      <c r="A61" s="20" t="s">
        <v>2</v>
      </c>
      <c r="B61" s="3" t="s">
        <v>5</v>
      </c>
      <c r="C61" s="21">
        <v>7284537.51</v>
      </c>
    </row>
    <row r="62" spans="1:3" ht="15.75">
      <c r="A62" s="20" t="s">
        <v>20</v>
      </c>
      <c r="B62" s="7" t="s">
        <v>5</v>
      </c>
      <c r="C62" s="22">
        <v>1692125.22</v>
      </c>
    </row>
    <row r="63" spans="1:3" ht="31.5">
      <c r="A63" s="16" t="s">
        <v>30</v>
      </c>
      <c r="B63" s="7" t="s">
        <v>5</v>
      </c>
      <c r="C63" s="22">
        <v>6315040.62</v>
      </c>
    </row>
    <row r="64" spans="1:3" ht="15.75">
      <c r="A64" s="16" t="s">
        <v>34</v>
      </c>
      <c r="B64" s="7" t="s">
        <v>35</v>
      </c>
      <c r="C64" s="22">
        <v>170817.2</v>
      </c>
    </row>
    <row r="65" spans="1:3" ht="31.5">
      <c r="A65" s="16" t="s">
        <v>36</v>
      </c>
      <c r="B65" s="9" t="s">
        <v>12</v>
      </c>
      <c r="C65" s="22">
        <f>C66+C67+C68+C69</f>
        <v>6212417</v>
      </c>
    </row>
    <row r="66" spans="1:3" ht="15.75">
      <c r="A66" s="23"/>
      <c r="B66" s="6" t="s">
        <v>37</v>
      </c>
      <c r="C66" s="24">
        <v>5064656</v>
      </c>
    </row>
    <row r="67" spans="1:3" ht="15.75">
      <c r="A67" s="23"/>
      <c r="B67" s="6" t="s">
        <v>39</v>
      </c>
      <c r="C67" s="24">
        <v>454341</v>
      </c>
    </row>
    <row r="68" spans="1:3" ht="15.75">
      <c r="A68" s="23"/>
      <c r="B68" s="6" t="s">
        <v>38</v>
      </c>
      <c r="C68" s="24">
        <v>604520</v>
      </c>
    </row>
    <row r="69" spans="1:3" ht="15.75">
      <c r="A69" s="23"/>
      <c r="B69" s="6" t="s">
        <v>40</v>
      </c>
      <c r="C69" s="24">
        <v>88900</v>
      </c>
    </row>
    <row r="70" spans="1:3" ht="31.5">
      <c r="A70" s="16" t="s">
        <v>41</v>
      </c>
      <c r="B70" s="9" t="s">
        <v>12</v>
      </c>
      <c r="C70" s="21">
        <f>C71+C72+C73</f>
        <v>9131241</v>
      </c>
    </row>
    <row r="71" spans="1:3" ht="15.75">
      <c r="A71" s="23"/>
      <c r="B71" s="6" t="s">
        <v>37</v>
      </c>
      <c r="C71" s="24">
        <v>8225664</v>
      </c>
    </row>
    <row r="72" spans="1:3" ht="15.75">
      <c r="A72" s="23"/>
      <c r="B72" s="6" t="s">
        <v>39</v>
      </c>
      <c r="C72" s="24">
        <v>798897</v>
      </c>
    </row>
    <row r="73" spans="1:3" ht="16.5" thickBot="1">
      <c r="A73" s="25"/>
      <c r="B73" s="26" t="s">
        <v>38</v>
      </c>
      <c r="C73" s="27">
        <v>106680</v>
      </c>
    </row>
    <row r="74" spans="1:3" ht="15">
      <c r="A74" s="8"/>
      <c r="B74" s="2"/>
      <c r="C74" s="8"/>
    </row>
    <row r="75" spans="1:3" ht="15">
      <c r="A75" s="8"/>
      <c r="B75" s="8"/>
      <c r="C75" s="8"/>
    </row>
    <row r="76" spans="1:3" ht="15.75">
      <c r="A76" s="5" t="s">
        <v>19</v>
      </c>
      <c r="B76" s="8"/>
      <c r="C76" s="5">
        <f>C45+C49+C60+C61+C62+C63+C64+C65+C70+C46</f>
        <v>47580739.74</v>
      </c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</sheetData>
  <mergeCells count="8">
    <mergeCell ref="A45:B45"/>
    <mergeCell ref="A53:A59"/>
    <mergeCell ref="A60:B60"/>
    <mergeCell ref="A8:D9"/>
    <mergeCell ref="A11:A15"/>
    <mergeCell ref="B11:B15"/>
    <mergeCell ref="C11:C15"/>
    <mergeCell ref="A16:A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2015-09-17T06:08:57Z</cp:lastPrinted>
  <dcterms:created xsi:type="dcterms:W3CDTF">2013-06-26T08:46:15Z</dcterms:created>
  <dcterms:modified xsi:type="dcterms:W3CDTF">2015-10-13T12:41:33Z</dcterms:modified>
  <cp:category/>
  <cp:version/>
  <cp:contentType/>
  <cp:contentStatus/>
</cp:coreProperties>
</file>